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27file1\btai\02 Mag technical\09 SPICE\Taitech\"/>
    </mc:Choice>
  </mc:AlternateContent>
  <bookViews>
    <workbookView xWindow="0" yWindow="0" windowWidth="24000" windowHeight="9540"/>
  </bookViews>
  <sheets>
    <sheet name="工作表1" sheetId="1" r:id="rId1"/>
  </sheets>
  <calcPr calcId="152511"/>
</workbook>
</file>

<file path=xl/calcChain.xml><?xml version="1.0" encoding="utf-8"?>
<calcChain xmlns="http://schemas.openxmlformats.org/spreadsheetml/2006/main">
  <c r="C21" i="1" l="1"/>
  <c r="D21" i="1"/>
  <c r="C20" i="1"/>
  <c r="D20" i="1"/>
</calcChain>
</file>

<file path=xl/sharedStrings.xml><?xml version="1.0" encoding="utf-8"?>
<sst xmlns="http://schemas.openxmlformats.org/spreadsheetml/2006/main" count="18" uniqueCount="18">
  <si>
    <t>Equivalent circuit Model</t>
  </si>
  <si>
    <t>Equivalent circuit Value</t>
  </si>
  <si>
    <t>Part NO</t>
    <phoneticPr fontId="2" type="noConversion"/>
  </si>
  <si>
    <t>R1(Ω)</t>
    <phoneticPr fontId="2" type="noConversion"/>
  </si>
  <si>
    <t>R2(Ω)</t>
    <phoneticPr fontId="2" type="noConversion"/>
  </si>
  <si>
    <t>Cps(pF)</t>
    <phoneticPr fontId="2" type="noConversion"/>
  </si>
  <si>
    <t>K</t>
    <phoneticPr fontId="1" type="noConversion"/>
  </si>
  <si>
    <t>.</t>
    <phoneticPr fontId="1" type="noConversion"/>
  </si>
  <si>
    <t>L2(nH)</t>
    <phoneticPr fontId="2" type="noConversion"/>
  </si>
  <si>
    <t>Cp(pF)</t>
    <phoneticPr fontId="2" type="noConversion"/>
  </si>
  <si>
    <t xml:space="preserve">                    </t>
    <phoneticPr fontId="1" type="noConversion"/>
  </si>
  <si>
    <t>SRF4532TA-900Y</t>
    <phoneticPr fontId="1" type="noConversion"/>
  </si>
  <si>
    <t>SRF4532TA-231Y</t>
    <phoneticPr fontId="1" type="noConversion"/>
  </si>
  <si>
    <t>SRF4532TA-421Y</t>
    <phoneticPr fontId="1" type="noConversion"/>
  </si>
  <si>
    <t>SRF4532TA-601Y</t>
    <phoneticPr fontId="1" type="noConversion"/>
  </si>
  <si>
    <t>SRF4532TA-901Y</t>
    <phoneticPr fontId="1" type="noConversion"/>
  </si>
  <si>
    <t>SRF4532TA-142Y</t>
    <phoneticPr fontId="1" type="noConversion"/>
  </si>
  <si>
    <t>SRF4532TA-282Y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</si>
</sst>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0_ "/>
    <numFmt numFmtId="177" formatCode="0.00_ "/>
    <numFmt numFmtId="178" formatCode="0.000"/>
    <numFmt numFmtId="179" formatCode="0.000_ "/>
  </numFmts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sz val="14"/>
      <color theme="1"/>
      <name val="Times New Roman"/>
      <family val="1"/>
    </font>
    <font>
      <sz val="18"/>
      <name val="Times New Roman"/>
      <family val="1"/>
    </font>
    <font>
      <sz val="12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2"/>
      <color theme="1"/>
      <name val="Times New Roman"/>
      <family val="1"/>
    </font>
    <font>
      <sz val="8"/>
      <color rgb="FF3365FF"/>
      <name val="ArialMT"/>
      <family val="2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7" fillId="0" borderId="1" xfId="0" applyFont="1" applyBorder="1" applyAlignment="1">
      <alignment horizontal="center"/>
    </xf>
    <xf numFmtId="0" fontId="7" fillId="0" borderId="8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center"/>
    </xf>
    <xf numFmtId="176" fontId="6" fillId="0" borderId="1" xfId="0" applyNumberFormat="1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wrapText="1"/>
    </xf>
    <xf numFmtId="0" fontId="9" fillId="0" borderId="9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/>
    </xf>
    <xf numFmtId="178" fontId="3" fillId="0" borderId="1" xfId="0" applyNumberFormat="1" applyFont="1" applyBorder="1" applyAlignment="1">
      <alignment horizontal="center" vertical="center"/>
    </xf>
    <xf numFmtId="178" fontId="3" fillId="0" borderId="5" xfId="0" applyNumberFormat="1" applyFont="1" applyBorder="1" applyAlignment="1">
      <alignment horizontal="center" vertical="center"/>
    </xf>
    <xf numFmtId="0" fontId="10" fillId="0" borderId="0" xfId="0" applyFont="1">
      <alignment vertical="center"/>
    </xf>
    <xf numFmtId="0" fontId="7" fillId="0" borderId="9" xfId="0" applyFont="1" applyBorder="1" applyAlignment="1">
      <alignment horizontal="center"/>
    </xf>
    <xf numFmtId="179" fontId="6" fillId="0" borderId="1" xfId="0" applyNumberFormat="1" applyFont="1" applyBorder="1" applyAlignment="1">
      <alignment horizontal="center"/>
    </xf>
    <xf numFmtId="177" fontId="6" fillId="0" borderId="5" xfId="0" applyNumberFormat="1" applyFont="1" applyBorder="1" applyAlignment="1">
      <alignment horizontal="center"/>
    </xf>
    <xf numFmtId="179" fontId="6" fillId="0" borderId="5" xfId="0" applyNumberFormat="1" applyFont="1" applyBorder="1" applyAlignment="1">
      <alignment horizontal="center"/>
    </xf>
    <xf numFmtId="176" fontId="6" fillId="0" borderId="5" xfId="0" applyNumberFormat="1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859973</xdr:colOff>
      <xdr:row>1</xdr:row>
      <xdr:rowOff>76200</xdr:rowOff>
    </xdr:from>
    <xdr:to>
      <xdr:col>5</xdr:col>
      <xdr:colOff>374111</xdr:colOff>
      <xdr:row>16</xdr:row>
      <xdr:rowOff>141772</xdr:rowOff>
    </xdr:to>
    <xdr:pic>
      <xdr:nvPicPr>
        <xdr:cNvPr id="4" name="圖片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973" y="315686"/>
          <a:ext cx="4133763" cy="3168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topLeftCell="A7" zoomScaleNormal="100" workbookViewId="0">
      <selection activeCell="B29" sqref="B29:C29"/>
    </sheetView>
  </sheetViews>
  <sheetFormatPr defaultRowHeight="16.2"/>
  <cols>
    <col min="1" max="1" width="26.44140625" bestFit="1" customWidth="1"/>
    <col min="3" max="3" width="10.44140625" bestFit="1" customWidth="1"/>
    <col min="4" max="4" width="9.33203125" bestFit="1" customWidth="1"/>
    <col min="5" max="5" width="11.6640625" bestFit="1" customWidth="1"/>
  </cols>
  <sheetData>
    <row r="1" spans="1:7" ht="18.600000000000001" thickBot="1">
      <c r="A1" s="23" t="s">
        <v>0</v>
      </c>
      <c r="B1" s="24"/>
      <c r="C1" s="24"/>
      <c r="D1" s="25"/>
      <c r="E1" s="25"/>
      <c r="F1" s="25"/>
      <c r="G1" s="26"/>
    </row>
    <row r="2" spans="1:7">
      <c r="A2" s="29"/>
      <c r="B2" s="27"/>
      <c r="C2" s="27"/>
      <c r="D2" s="27"/>
      <c r="E2" s="27"/>
      <c r="F2" s="27"/>
      <c r="G2" s="30"/>
    </row>
    <row r="3" spans="1:7">
      <c r="A3" s="31"/>
      <c r="B3" s="32"/>
      <c r="C3" s="32"/>
      <c r="D3" s="32"/>
      <c r="E3" s="32"/>
      <c r="F3" s="32"/>
      <c r="G3" s="33"/>
    </row>
    <row r="4" spans="1:7">
      <c r="A4" s="31"/>
      <c r="B4" s="32"/>
      <c r="C4" s="32"/>
      <c r="D4" s="32"/>
      <c r="E4" s="32"/>
      <c r="F4" s="32"/>
      <c r="G4" s="33"/>
    </row>
    <row r="5" spans="1:7">
      <c r="A5" s="31"/>
      <c r="B5" s="32"/>
      <c r="C5" s="32"/>
      <c r="D5" s="32"/>
      <c r="E5" s="32"/>
      <c r="F5" s="32"/>
      <c r="G5" s="33"/>
    </row>
    <row r="6" spans="1:7">
      <c r="A6" s="31"/>
      <c r="B6" s="32"/>
      <c r="C6" s="32"/>
      <c r="D6" s="32"/>
      <c r="E6" s="32"/>
      <c r="F6" s="32"/>
      <c r="G6" s="33"/>
    </row>
    <row r="7" spans="1:7">
      <c r="A7" s="31"/>
      <c r="B7" s="32"/>
      <c r="C7" s="32"/>
      <c r="D7" s="32"/>
      <c r="E7" s="32"/>
      <c r="F7" s="32"/>
      <c r="G7" s="33"/>
    </row>
    <row r="8" spans="1:7">
      <c r="A8" s="31"/>
      <c r="B8" s="32"/>
      <c r="C8" s="32"/>
      <c r="D8" s="32"/>
      <c r="E8" s="32"/>
      <c r="F8" s="32"/>
      <c r="G8" s="33"/>
    </row>
    <row r="9" spans="1:7">
      <c r="A9" s="31"/>
      <c r="B9" s="32"/>
      <c r="C9" s="32"/>
      <c r="D9" s="32"/>
      <c r="E9" s="32"/>
      <c r="F9" s="32"/>
      <c r="G9" s="33"/>
    </row>
    <row r="10" spans="1:7">
      <c r="A10" s="31"/>
      <c r="B10" s="32"/>
      <c r="C10" s="32"/>
      <c r="D10" s="32"/>
      <c r="E10" s="32"/>
      <c r="F10" s="32"/>
      <c r="G10" s="33"/>
    </row>
    <row r="11" spans="1:7">
      <c r="A11" s="31"/>
      <c r="B11" s="32"/>
      <c r="C11" s="32"/>
      <c r="D11" s="32"/>
      <c r="E11" s="32"/>
      <c r="F11" s="32"/>
      <c r="G11" s="33"/>
    </row>
    <row r="12" spans="1:7">
      <c r="A12" s="31"/>
      <c r="B12" s="32"/>
      <c r="C12" s="32"/>
      <c r="D12" s="32"/>
      <c r="E12" s="32"/>
      <c r="F12" s="32"/>
      <c r="G12" s="33"/>
    </row>
    <row r="13" spans="1:7">
      <c r="A13" s="31"/>
      <c r="B13" s="32"/>
      <c r="C13" s="32"/>
      <c r="D13" s="32"/>
      <c r="E13" s="32"/>
      <c r="F13" s="32"/>
      <c r="G13" s="33"/>
    </row>
    <row r="14" spans="1:7">
      <c r="A14" s="31"/>
      <c r="B14" s="32"/>
      <c r="C14" s="32"/>
      <c r="D14" s="32"/>
      <c r="E14" s="32"/>
      <c r="F14" s="32"/>
      <c r="G14" s="33"/>
    </row>
    <row r="15" spans="1:7">
      <c r="A15" s="31"/>
      <c r="B15" s="32"/>
      <c r="C15" s="32"/>
      <c r="D15" s="32"/>
      <c r="E15" s="32"/>
      <c r="F15" s="32"/>
      <c r="G15" s="33"/>
    </row>
    <row r="16" spans="1:7">
      <c r="A16" s="31"/>
      <c r="B16" s="32"/>
      <c r="C16" s="32"/>
      <c r="D16" s="32"/>
      <c r="E16" s="32"/>
      <c r="F16" s="32"/>
      <c r="G16" s="33"/>
    </row>
    <row r="17" spans="1:8" ht="16.8" thickBot="1">
      <c r="A17" s="34"/>
      <c r="B17" s="28"/>
      <c r="C17" s="28"/>
      <c r="D17" s="28"/>
      <c r="E17" s="28"/>
      <c r="F17" s="28"/>
      <c r="G17" s="35"/>
    </row>
    <row r="18" spans="1:8" ht="22.8">
      <c r="A18" s="19" t="s">
        <v>1</v>
      </c>
      <c r="B18" s="20"/>
      <c r="C18" s="20"/>
      <c r="D18" s="20"/>
      <c r="E18" s="20"/>
      <c r="F18" s="21"/>
      <c r="G18" s="22"/>
    </row>
    <row r="19" spans="1:8">
      <c r="A19" s="14" t="s">
        <v>2</v>
      </c>
      <c r="B19" s="1" t="s">
        <v>3</v>
      </c>
      <c r="C19" s="1" t="s">
        <v>9</v>
      </c>
      <c r="D19" s="1" t="s">
        <v>8</v>
      </c>
      <c r="E19" s="1" t="s">
        <v>4</v>
      </c>
      <c r="F19" s="1" t="s">
        <v>5</v>
      </c>
      <c r="G19" s="2" t="s">
        <v>6</v>
      </c>
      <c r="H19" s="13"/>
    </row>
    <row r="20" spans="1:8">
      <c r="A20" s="7" t="s">
        <v>11</v>
      </c>
      <c r="B20" s="4">
        <v>215.865934874</v>
      </c>
      <c r="C20" s="15">
        <f>1.51900334691E-13*1000000000000</f>
        <v>0.15190033469099998</v>
      </c>
      <c r="D20" s="5">
        <f>0.000000068637341299*1000000000</f>
        <v>68.637341298999999</v>
      </c>
      <c r="E20" s="15">
        <v>2.4E-2</v>
      </c>
      <c r="F20" s="10">
        <v>0.60899999999999999</v>
      </c>
      <c r="G20" s="6">
        <v>0.99</v>
      </c>
      <c r="H20" s="13"/>
    </row>
    <row r="21" spans="1:8">
      <c r="A21" s="7" t="s">
        <v>12</v>
      </c>
      <c r="B21" s="4">
        <v>386.63204056400002</v>
      </c>
      <c r="C21" s="15">
        <f>1.98165866104E-13*1000000000000</f>
        <v>0.198165866104</v>
      </c>
      <c r="D21" s="5">
        <f>0.000000269994854309*1000000000</f>
        <v>269.994854309</v>
      </c>
      <c r="E21" s="15">
        <v>2.8000000000000001E-2</v>
      </c>
      <c r="F21" s="10">
        <v>1.28</v>
      </c>
      <c r="G21" s="6">
        <v>0.99</v>
      </c>
      <c r="H21" s="13"/>
    </row>
    <row r="22" spans="1:8">
      <c r="A22" s="7" t="s">
        <v>13</v>
      </c>
      <c r="B22" s="4">
        <v>597.52186150600005</v>
      </c>
      <c r="C22" s="15">
        <v>0.27916815935200001</v>
      </c>
      <c r="D22" s="5">
        <v>618.42825637999999</v>
      </c>
      <c r="E22" s="15">
        <v>3.9E-2</v>
      </c>
      <c r="F22" s="10">
        <v>2.87</v>
      </c>
      <c r="G22" s="6">
        <v>0.99</v>
      </c>
      <c r="H22" s="13"/>
    </row>
    <row r="23" spans="1:8">
      <c r="A23" s="7" t="s">
        <v>14</v>
      </c>
      <c r="B23" s="4">
        <v>902.658207812</v>
      </c>
      <c r="C23" s="15">
        <v>0.26363947722500003</v>
      </c>
      <c r="D23" s="5">
        <v>1130.3237915700001</v>
      </c>
      <c r="E23" s="15">
        <v>4.4999999999999998E-2</v>
      </c>
      <c r="F23" s="10">
        <v>4.34</v>
      </c>
      <c r="G23" s="6">
        <v>0.99</v>
      </c>
    </row>
    <row r="24" spans="1:8">
      <c r="A24" s="7" t="s">
        <v>15</v>
      </c>
      <c r="B24" s="4">
        <v>1196.6695673700001</v>
      </c>
      <c r="C24" s="15">
        <v>0.28915508906300003</v>
      </c>
      <c r="D24" s="5">
        <v>1736.7071651200001</v>
      </c>
      <c r="E24" s="15">
        <v>6.0999999999999999E-2</v>
      </c>
      <c r="F24" s="10">
        <v>5.66</v>
      </c>
      <c r="G24" s="6">
        <v>0.99</v>
      </c>
    </row>
    <row r="25" spans="1:8">
      <c r="A25" s="8" t="s">
        <v>16</v>
      </c>
      <c r="B25" s="4">
        <v>1594.5786981700001</v>
      </c>
      <c r="C25" s="15">
        <v>0.26336340122200003</v>
      </c>
      <c r="D25" s="5">
        <v>2224.7343732500003</v>
      </c>
      <c r="E25" s="15">
        <v>8.4000000000000005E-2</v>
      </c>
      <c r="F25" s="11">
        <v>6.82</v>
      </c>
      <c r="G25" s="6">
        <v>0.99</v>
      </c>
    </row>
    <row r="26" spans="1:8" ht="16.8" thickBot="1">
      <c r="A26" s="9" t="s">
        <v>17</v>
      </c>
      <c r="B26" s="16">
        <v>3417.1099158699999</v>
      </c>
      <c r="C26" s="17">
        <v>0.25245881543499998</v>
      </c>
      <c r="D26" s="18">
        <v>6684.0370327099999</v>
      </c>
      <c r="E26" s="17">
        <v>0.26900000000000002</v>
      </c>
      <c r="F26" s="12">
        <v>10.09</v>
      </c>
      <c r="G26" s="3">
        <v>0.99</v>
      </c>
    </row>
    <row r="27" spans="1:8">
      <c r="F27" t="s">
        <v>7</v>
      </c>
    </row>
    <row r="30" spans="1:8">
      <c r="G30" t="s">
        <v>10</v>
      </c>
    </row>
  </sheetData>
  <mergeCells count="3">
    <mergeCell ref="A18:G18"/>
    <mergeCell ref="A1:G1"/>
    <mergeCell ref="A2:G17"/>
  </mergeCells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uesr</dc:creator>
  <cp:lastModifiedBy>Jessie Lin</cp:lastModifiedBy>
  <dcterms:created xsi:type="dcterms:W3CDTF">2014-07-22T09:35:50Z</dcterms:created>
  <dcterms:modified xsi:type="dcterms:W3CDTF">2023-03-15T09:08:54Z</dcterms:modified>
</cp:coreProperties>
</file>